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4410" activeTab="9"/>
  </bookViews>
  <sheets>
    <sheet name="15 นาที" sheetId="1" r:id="rId1"/>
    <sheet name="30 นาที " sheetId="2" r:id="rId2"/>
    <sheet name="45 นาที " sheetId="3" r:id="rId3"/>
    <sheet name="1 ชม. " sheetId="4" r:id="rId4"/>
    <sheet name="2 ชม. " sheetId="5" r:id="rId5"/>
    <sheet name="3 ชม." sheetId="6" r:id="rId6"/>
    <sheet name="6 ชม." sheetId="7" r:id="rId7"/>
    <sheet name="12 ชม. " sheetId="8" r:id="rId8"/>
    <sheet name="24 ชม. " sheetId="9" r:id="rId9"/>
    <sheet name="กราฟ" sheetId="10" r:id="rId10"/>
  </sheets>
  <definedNames/>
  <calcPr fullCalcOnLoad="1"/>
</workbook>
</file>

<file path=xl/sharedStrings.xml><?xml version="1.0" encoding="utf-8"?>
<sst xmlns="http://schemas.openxmlformats.org/spreadsheetml/2006/main" count="448" uniqueCount="47">
  <si>
    <t xml:space="preserve"> </t>
  </si>
  <si>
    <t>ปีน้ำ</t>
  </si>
  <si>
    <t>การหาค่าปริมาณน้ำฝนสูงสุด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</si>
  <si>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</si>
  <si>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</si>
  <si>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</si>
  <si>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</si>
  <si>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</si>
  <si>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</si>
  <si>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</si>
  <si>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</si>
  <si>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</si>
  <si>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</si>
  <si>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</si>
  <si>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</si>
  <si>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</si>
  <si>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</si>
  <si>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มม.</t>
  </si>
  <si>
    <t>Yn</t>
  </si>
  <si>
    <t>Sn</t>
  </si>
  <si>
    <t xml:space="preserve"> การคำนวณใช้วิธีของ กัมเบล (GUMBEL DISTRIBUTION)</t>
  </si>
  <si>
    <t>ฝนสูงสุดราย 15 นาที</t>
  </si>
  <si>
    <t>ฝนสูงสุดราย 3 ชม.</t>
  </si>
  <si>
    <t>ฝนสูงสุดราย 2 ชม.</t>
  </si>
  <si>
    <t>ฝนสูงสุดราย 1 ชม.</t>
  </si>
  <si>
    <t>ฝนสูงสุดราย 45 นาที</t>
  </si>
  <si>
    <t>ฝนสูงสุดราย 30 นาที</t>
  </si>
  <si>
    <t>ฝนสูงสุดราย 6 ชม.</t>
  </si>
  <si>
    <t>ฝนสูงสุดราย 12 ชม.</t>
  </si>
  <si>
    <t>ฝนสูงสุดราย 24 ชม.</t>
  </si>
  <si>
    <t>เวลา</t>
  </si>
  <si>
    <t>15 นาที</t>
  </si>
  <si>
    <t>30 นาที</t>
  </si>
  <si>
    <t>45 นาที</t>
  </si>
  <si>
    <t>รอบปีการเกิดซ้ำ - ปี</t>
  </si>
  <si>
    <t>1 ชั่งโมง</t>
  </si>
  <si>
    <t>2 ชั่วโมง</t>
  </si>
  <si>
    <t>3 ชั่วโมง</t>
  </si>
  <si>
    <t>6 ชั่วโมง</t>
  </si>
  <si>
    <t>12 ชั่วโมง</t>
  </si>
  <si>
    <t>24 ชั่วโมง</t>
  </si>
  <si>
    <t>รอบปีการเกิดซ้ำ - ปี (มิลลิเมตร/ชั่วโมง)</t>
  </si>
  <si>
    <t>(ชั่วโมง)</t>
  </si>
  <si>
    <t>ปริมาณฝน</t>
  </si>
  <si>
    <t>สถานี Y.1C</t>
  </si>
  <si>
    <t>สถานี  Y.1C อ.เมือง จ.แพร่</t>
  </si>
  <si>
    <t>ปริมาณน้ำฝนสูงสุด - มิลลิเมตร (ปีน้ำ 2541 - 2549)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</si>
</sst>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  <numFmt numFmtId="200" formatCode="[$-F800]dddd\,\ mmmm\ dd\,\ yyyy"/>
    <numFmt numFmtId="201" formatCode="[&lt;=9999999][$-D000000]###\-####;[$-D000000]\(0#\)\ ###\-####"/>
    <numFmt numFmtId="202" formatCode="0.0"/>
    <numFmt numFmtId="203" formatCode="0.000"/>
    <numFmt numFmtId="204" formatCode="[$-107041E]d\ mmmm\ yyyy;@"/>
    <numFmt numFmtId="205" formatCode="&quot;฿&quot;#,##0_);\(&quot;฿&quot;#,##0\)"/>
    <numFmt numFmtId="206" formatCode="&quot;฿&quot;#,##0_);[Red]\(&quot;฿&quot;#,##0\)"/>
    <numFmt numFmtId="207" formatCode="&quot;฿&quot;#,##0.00_);\(&quot;฿&quot;#,##0.00\)"/>
    <numFmt numFmtId="208" formatCode="&quot;฿&quot;#,##0.00_);[Red]\(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t#,##0_);\(t#,##0\)"/>
    <numFmt numFmtId="212" formatCode="t#,##0_);[Red]\(t#,##0\)"/>
    <numFmt numFmtId="213" formatCode="_(&quot;฿&quot;* t#,##0_);_(&quot;฿&quot;* \(t#,##0\);_(&quot;฿&quot;* &quot;-&quot;_);_(@_)"/>
    <numFmt numFmtId="214" formatCode="d\ ดดดด\ &quot;พ.ศ.&quot;\ bbbb"/>
    <numFmt numFmtId="215" formatCode="ว\ ดดดด\ &quot;ค.ศ.&quot;\ คคคค"/>
    <numFmt numFmtId="216" formatCode="&quot;วันที่&quot;\ ว\ ดดดด\ ปปปป"/>
    <numFmt numFmtId="217" formatCode="d\ ดดด\ bb"/>
    <numFmt numFmtId="218" formatCode="ว\ ดดด\ ปป"/>
    <numFmt numFmtId="219" formatCode="วว/ดด/ปป"/>
    <numFmt numFmtId="220" formatCode="ชช:นน:ทท"/>
    <numFmt numFmtId="221" formatCode="ช\.นน\ &quot;น.&quot;"/>
    <numFmt numFmtId="222" formatCode="t0.00E+00"/>
    <numFmt numFmtId="223" formatCode="&quot;฿&quot;t#,##0_);\(&quot;฿&quot;t#,##0\)"/>
    <numFmt numFmtId="224" formatCode="&quot;฿&quot;t#,##0_);[Red]\(&quot;฿&quot;t#,##0\)"/>
    <numFmt numFmtId="225" formatCode="General_)"/>
    <numFmt numFmtId="226" formatCode="0.000000"/>
    <numFmt numFmtId="227" formatCode="0.00_)"/>
    <numFmt numFmtId="228" formatCode="0.0_)"/>
    <numFmt numFmtId="229" formatCode="0.0000"/>
    <numFmt numFmtId="230" formatCode="0.00000"/>
    <numFmt numFmtId="231" formatCode="[$-409]dddd\,\ mmmm\ dd\,\ yyyy"/>
    <numFmt numFmtId="232" formatCode="_-* #,##0_-;\-* #,##0_-;_-* &quot;-&quot;??_-;_-@_-"/>
  </numFmts>
  <fonts count="30">
    <font>
      <sz val="10"/>
      <name val="Arial"/>
      <family val="0"/>
    </font>
    <font>
      <sz val="16"/>
      <name val="AngsanaUPC"/>
      <family val="1"/>
    </font>
    <font>
      <b/>
      <sz val="14"/>
      <name val="AngsanaUPC"/>
      <family val="1"/>
    </font>
    <font>
      <sz val="14"/>
      <name val="Cordia New"/>
      <family val="0"/>
    </font>
    <font>
      <sz val="14"/>
      <name val="CordiaUPC"/>
      <family val="0"/>
    </font>
    <font>
      <sz val="12"/>
      <name val="CordiaUPC"/>
      <family val="2"/>
    </font>
    <font>
      <sz val="12"/>
      <name val="AngsanaUPC"/>
      <family val="1"/>
    </font>
    <font>
      <sz val="14"/>
      <name val="EucrosiaUPC"/>
      <family val="0"/>
    </font>
    <font>
      <sz val="14"/>
      <name val="AngsanaUPC"/>
      <family val="1"/>
    </font>
    <font>
      <sz val="14"/>
      <name val="Angsana New"/>
      <family val="1"/>
    </font>
    <font>
      <sz val="13"/>
      <name val="AngsanaUPC"/>
      <family val="1"/>
    </font>
    <font>
      <b/>
      <u val="single"/>
      <sz val="14"/>
      <name val="AngsanaUPC"/>
      <family val="0"/>
    </font>
    <font>
      <sz val="8"/>
      <name val="Cordia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sz val="8"/>
      <name val="AngsanaUPC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5.5"/>
      <name val="AngsanaUPC"/>
      <family val="1"/>
    </font>
    <font>
      <sz val="17"/>
      <name val="AngsanaUPC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</cellStyleXfs>
  <cellXfs count="110">
    <xf numFmtId="0" fontId="0" fillId="0" borderId="0" xfId="0" applyAlignment="1">
      <alignment/>
    </xf>
    <xf numFmtId="0" fontId="3" fillId="0" borderId="0" xfId="23" applyAlignment="1">
      <alignment horizontal="center"/>
      <protection/>
    </xf>
    <xf numFmtId="0" fontId="3" fillId="0" borderId="0" xfId="23">
      <alignment/>
      <protection/>
    </xf>
    <xf numFmtId="2" fontId="6" fillId="0" borderId="0" xfId="23" applyNumberFormat="1" applyFont="1" applyBorder="1" applyAlignment="1">
      <alignment horizontal="center"/>
      <protection/>
    </xf>
    <xf numFmtId="225" fontId="7" fillId="0" borderId="0" xfId="23" applyNumberFormat="1" applyFont="1" applyAlignment="1" applyProtection="1">
      <alignment horizontal="center"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" fontId="8" fillId="0" borderId="0" xfId="23" applyNumberFormat="1" applyFont="1" applyBorder="1" applyAlignment="1">
      <alignment horizontal="center"/>
      <protection/>
    </xf>
    <xf numFmtId="2" fontId="3" fillId="0" borderId="0" xfId="23" applyNumberFormat="1" applyBorder="1">
      <alignment/>
      <protection/>
    </xf>
    <xf numFmtId="225" fontId="3" fillId="0" borderId="0" xfId="23" applyNumberFormat="1" applyProtection="1">
      <alignment/>
      <protection/>
    </xf>
    <xf numFmtId="225" fontId="9" fillId="0" borderId="0" xfId="23" applyNumberFormat="1" applyFont="1" applyProtection="1">
      <alignment/>
      <protection/>
    </xf>
    <xf numFmtId="229" fontId="7" fillId="0" borderId="0" xfId="23" applyNumberFormat="1" applyFont="1" applyProtection="1">
      <alignment/>
      <protection/>
    </xf>
    <xf numFmtId="227" fontId="3" fillId="0" borderId="0" xfId="23" applyNumberFormat="1" applyProtection="1">
      <alignment/>
      <protection/>
    </xf>
    <xf numFmtId="0" fontId="3" fillId="0" borderId="1" xfId="23" applyBorder="1" applyAlignment="1">
      <alignment horizontal="center"/>
      <protection/>
    </xf>
    <xf numFmtId="202" fontId="3" fillId="0" borderId="1" xfId="23" applyNumberFormat="1" applyBorder="1">
      <alignment/>
      <protection/>
    </xf>
    <xf numFmtId="0" fontId="3" fillId="0" borderId="2" xfId="23" applyBorder="1" applyAlignment="1">
      <alignment horizontal="center"/>
      <protection/>
    </xf>
    <xf numFmtId="202" fontId="3" fillId="0" borderId="2" xfId="23" applyNumberFormat="1" applyBorder="1">
      <alignment/>
      <protection/>
    </xf>
    <xf numFmtId="0" fontId="3" fillId="0" borderId="3" xfId="23" applyBorder="1" applyAlignment="1">
      <alignment horizontal="center"/>
      <protection/>
    </xf>
    <xf numFmtId="202" fontId="3" fillId="0" borderId="3" xfId="23" applyNumberFormat="1" applyBorder="1">
      <alignment/>
      <protection/>
    </xf>
    <xf numFmtId="2" fontId="3" fillId="0" borderId="0" xfId="23" applyNumberForma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228" fontId="7" fillId="0" borderId="0" xfId="23" applyNumberFormat="1" applyFont="1" applyProtection="1">
      <alignment/>
      <protection/>
    </xf>
    <xf numFmtId="0" fontId="3" fillId="0" borderId="0" xfId="23" applyBorder="1" applyAlignment="1">
      <alignment horizontal="center"/>
      <protection/>
    </xf>
    <xf numFmtId="0" fontId="3" fillId="0" borderId="0" xfId="23" applyBorder="1">
      <alignment/>
      <protection/>
    </xf>
    <xf numFmtId="202" fontId="8" fillId="0" borderId="0" xfId="23" applyNumberFormat="1" applyFont="1" applyBorder="1" applyAlignment="1" applyProtection="1">
      <alignment horizontal="right"/>
      <protection/>
    </xf>
    <xf numFmtId="229" fontId="7" fillId="0" borderId="0" xfId="23" applyNumberFormat="1" applyFont="1">
      <alignment/>
      <protection/>
    </xf>
    <xf numFmtId="0" fontId="3" fillId="0" borderId="4" xfId="23" applyBorder="1" applyAlignment="1">
      <alignment horizontal="center"/>
      <protection/>
    </xf>
    <xf numFmtId="2" fontId="3" fillId="0" borderId="0" xfId="23" applyNumberFormat="1" applyBorder="1" applyAlignment="1">
      <alignment horizontal="center" vertical="center"/>
      <protection/>
    </xf>
    <xf numFmtId="0" fontId="3" fillId="0" borderId="0" xfId="23" applyBorder="1" applyAlignment="1">
      <alignment horizontal="center" vertical="center"/>
      <protection/>
    </xf>
    <xf numFmtId="225" fontId="3" fillId="0" borderId="0" xfId="23" applyNumberFormat="1" applyAlignment="1" applyProtection="1">
      <alignment horizontal="left"/>
      <protection/>
    </xf>
    <xf numFmtId="226" fontId="3" fillId="0" borderId="0" xfId="23" applyNumberFormat="1" applyProtection="1">
      <alignment/>
      <protection/>
    </xf>
    <xf numFmtId="0" fontId="7" fillId="0" borderId="0" xfId="23" applyNumberFormat="1" applyFont="1" applyAlignment="1" applyProtection="1">
      <alignment horizontal="center"/>
      <protection/>
    </xf>
    <xf numFmtId="0" fontId="7" fillId="0" borderId="0" xfId="23" applyNumberFormat="1" applyFont="1" applyProtection="1">
      <alignment/>
      <protection/>
    </xf>
    <xf numFmtId="228" fontId="7" fillId="0" borderId="0" xfId="23" applyNumberFormat="1" applyFont="1" applyAlignment="1" applyProtection="1">
      <alignment horizontal="center"/>
      <protection/>
    </xf>
    <xf numFmtId="225" fontId="3" fillId="0" borderId="0" xfId="23" applyNumberFormat="1" applyAlignment="1" applyProtection="1">
      <alignment horizontal="center"/>
      <protection/>
    </xf>
    <xf numFmtId="225" fontId="3" fillId="0" borderId="0" xfId="23" applyNumberFormat="1" applyAlignment="1">
      <alignment horizontal="center"/>
      <protection/>
    </xf>
    <xf numFmtId="230" fontId="3" fillId="0" borderId="0" xfId="23" applyNumberFormat="1" applyAlignment="1" applyProtection="1">
      <alignment horizontal="left"/>
      <protection/>
    </xf>
    <xf numFmtId="230" fontId="3" fillId="0" borderId="0" xfId="23" applyNumberFormat="1" applyAlignment="1" applyProtection="1">
      <alignment horizontal="center"/>
      <protection/>
    </xf>
    <xf numFmtId="226" fontId="3" fillId="0" borderId="0" xfId="23" applyNumberFormat="1" applyAlignment="1" applyProtection="1">
      <alignment horizontal="center"/>
      <protection/>
    </xf>
    <xf numFmtId="202" fontId="3" fillId="0" borderId="0" xfId="23" applyNumberFormat="1" applyBorder="1">
      <alignment/>
      <protection/>
    </xf>
    <xf numFmtId="202" fontId="3" fillId="0" borderId="0" xfId="23" applyNumberFormat="1" applyBorder="1" applyAlignment="1">
      <alignment horizontal="center"/>
      <protection/>
    </xf>
    <xf numFmtId="202" fontId="3" fillId="0" borderId="0" xfId="23" applyNumberFormat="1" applyBorder="1" applyAlignment="1">
      <alignment horizontal="center" vertical="center"/>
      <protection/>
    </xf>
    <xf numFmtId="1" fontId="8" fillId="0" borderId="0" xfId="23" applyNumberFormat="1" applyFont="1" applyBorder="1" applyAlignment="1">
      <alignment horizontal="center"/>
      <protection/>
    </xf>
    <xf numFmtId="0" fontId="1" fillId="0" borderId="0" xfId="23" applyFont="1" applyBorder="1" applyAlignment="1">
      <alignment/>
      <protection/>
    </xf>
    <xf numFmtId="2" fontId="10" fillId="0" borderId="0" xfId="23" applyNumberFormat="1" applyFont="1" applyBorder="1" applyAlignment="1">
      <alignment/>
      <protection/>
    </xf>
    <xf numFmtId="0" fontId="7" fillId="0" borderId="0" xfId="23" applyNumberFormat="1" applyFont="1" applyBorder="1" applyProtection="1">
      <alignment/>
      <protection/>
    </xf>
    <xf numFmtId="228" fontId="7" fillId="0" borderId="0" xfId="23" applyNumberFormat="1" applyFont="1" applyBorder="1" applyProtection="1">
      <alignment/>
      <protection/>
    </xf>
    <xf numFmtId="202" fontId="3" fillId="0" borderId="3" xfId="23" applyNumberFormat="1" applyBorder="1" applyAlignment="1">
      <alignment horizontal="center"/>
      <protection/>
    </xf>
    <xf numFmtId="0" fontId="2" fillId="0" borderId="0" xfId="23" applyNumberFormat="1" applyFont="1" applyBorder="1" applyAlignment="1">
      <alignment horizontal="center"/>
      <protection/>
    </xf>
    <xf numFmtId="202" fontId="10" fillId="0" borderId="0" xfId="23" applyNumberFormat="1" applyFont="1" applyBorder="1" applyProtection="1">
      <alignment/>
      <protection/>
    </xf>
    <xf numFmtId="202" fontId="3" fillId="0" borderId="5" xfId="23" applyNumberFormat="1" applyBorder="1">
      <alignment/>
      <protection/>
    </xf>
    <xf numFmtId="0" fontId="3" fillId="0" borderId="6" xfId="23" applyBorder="1" applyAlignment="1">
      <alignment horizontal="center"/>
      <protection/>
    </xf>
    <xf numFmtId="202" fontId="3" fillId="0" borderId="6" xfId="23" applyNumberFormat="1" applyBorder="1">
      <alignment/>
      <protection/>
    </xf>
    <xf numFmtId="0" fontId="3" fillId="0" borderId="3" xfId="23" applyBorder="1">
      <alignment/>
      <protection/>
    </xf>
    <xf numFmtId="0" fontId="0" fillId="0" borderId="0" xfId="24" applyFont="1">
      <alignment/>
      <protection/>
    </xf>
    <xf numFmtId="0" fontId="20" fillId="0" borderId="7" xfId="24" applyFont="1" applyBorder="1" applyAlignment="1">
      <alignment horizontal="center"/>
      <protection/>
    </xf>
    <xf numFmtId="232" fontId="21" fillId="0" borderId="8" xfId="19" applyNumberFormat="1" applyFont="1" applyBorder="1" applyAlignment="1">
      <alignment horizontal="center"/>
    </xf>
    <xf numFmtId="16" fontId="21" fillId="0" borderId="2" xfId="24" applyNumberFormat="1" applyFont="1" applyBorder="1" applyAlignment="1">
      <alignment horizontal="right"/>
      <protection/>
    </xf>
    <xf numFmtId="202" fontId="21" fillId="0" borderId="2" xfId="24" applyNumberFormat="1" applyFont="1" applyBorder="1">
      <alignment/>
      <protection/>
    </xf>
    <xf numFmtId="0" fontId="21" fillId="0" borderId="1" xfId="24" applyFont="1" applyBorder="1" applyAlignment="1">
      <alignment horizontal="right"/>
      <protection/>
    </xf>
    <xf numFmtId="202" fontId="21" fillId="0" borderId="1" xfId="24" applyNumberFormat="1" applyFont="1" applyBorder="1">
      <alignment/>
      <protection/>
    </xf>
    <xf numFmtId="0" fontId="21" fillId="0" borderId="3" xfId="24" applyFont="1" applyBorder="1" applyAlignment="1">
      <alignment horizontal="right"/>
      <protection/>
    </xf>
    <xf numFmtId="202" fontId="21" fillId="0" borderId="3" xfId="24" applyNumberFormat="1" applyFont="1" applyBorder="1">
      <alignment/>
      <protection/>
    </xf>
    <xf numFmtId="0" fontId="20" fillId="0" borderId="9" xfId="24" applyFont="1" applyBorder="1" applyAlignment="1">
      <alignment horizontal="center" vertical="center"/>
      <protection/>
    </xf>
    <xf numFmtId="0" fontId="16" fillId="0" borderId="10" xfId="24" applyFont="1" applyBorder="1" applyAlignment="1">
      <alignment horizontal="center" vertical="center"/>
      <protection/>
    </xf>
    <xf numFmtId="0" fontId="16" fillId="0" borderId="11" xfId="24" applyFont="1" applyBorder="1" applyAlignment="1">
      <alignment horizontal="center" vertical="center"/>
      <protection/>
    </xf>
    <xf numFmtId="232" fontId="22" fillId="0" borderId="8" xfId="19" applyNumberFormat="1" applyFont="1" applyBorder="1" applyAlignment="1">
      <alignment horizontal="center"/>
    </xf>
    <xf numFmtId="0" fontId="22" fillId="0" borderId="2" xfId="24" applyNumberFormat="1" applyFont="1" applyBorder="1" applyAlignment="1">
      <alignment horizontal="center"/>
      <protection/>
    </xf>
    <xf numFmtId="202" fontId="22" fillId="0" borderId="2" xfId="24" applyNumberFormat="1" applyFont="1" applyBorder="1">
      <alignment/>
      <protection/>
    </xf>
    <xf numFmtId="2" fontId="22" fillId="0" borderId="1" xfId="24" applyNumberFormat="1" applyFont="1" applyBorder="1" applyAlignment="1">
      <alignment horizontal="center"/>
      <protection/>
    </xf>
    <xf numFmtId="202" fontId="22" fillId="0" borderId="1" xfId="24" applyNumberFormat="1" applyFont="1" applyBorder="1">
      <alignment/>
      <protection/>
    </xf>
    <xf numFmtId="0" fontId="22" fillId="0" borderId="1" xfId="24" applyFont="1" applyBorder="1" applyAlignment="1">
      <alignment horizontal="center"/>
      <protection/>
    </xf>
    <xf numFmtId="0" fontId="22" fillId="0" borderId="3" xfId="24" applyFont="1" applyBorder="1" applyAlignment="1">
      <alignment horizontal="center"/>
      <protection/>
    </xf>
    <xf numFmtId="202" fontId="22" fillId="0" borderId="3" xfId="24" applyNumberFormat="1" applyFont="1" applyBorder="1">
      <alignment/>
      <protection/>
    </xf>
    <xf numFmtId="1" fontId="21" fillId="0" borderId="8" xfId="23" applyNumberFormat="1" applyFont="1" applyBorder="1" applyAlignment="1">
      <alignment horizontal="center"/>
      <protection/>
    </xf>
    <xf numFmtId="2" fontId="21" fillId="0" borderId="8" xfId="23" applyNumberFormat="1" applyFont="1" applyBorder="1" applyAlignment="1">
      <alignment horizontal="center"/>
      <protection/>
    </xf>
    <xf numFmtId="202" fontId="17" fillId="0" borderId="2" xfId="23" applyNumberFormat="1" applyFont="1" applyBorder="1" applyAlignment="1">
      <alignment horizontal="center"/>
      <protection/>
    </xf>
    <xf numFmtId="202" fontId="17" fillId="0" borderId="1" xfId="23" applyNumberFormat="1" applyFont="1" applyBorder="1" applyAlignment="1">
      <alignment horizontal="center"/>
      <protection/>
    </xf>
    <xf numFmtId="202" fontId="17" fillId="0" borderId="6" xfId="23" applyNumberFormat="1" applyFont="1" applyBorder="1" applyAlignment="1">
      <alignment horizontal="center"/>
      <protection/>
    </xf>
    <xf numFmtId="202" fontId="17" fillId="0" borderId="3" xfId="23" applyNumberFormat="1" applyFont="1" applyBorder="1" applyAlignment="1">
      <alignment horizontal="center"/>
      <protection/>
    </xf>
    <xf numFmtId="0" fontId="27" fillId="0" borderId="2" xfId="23" applyFont="1" applyBorder="1" applyAlignment="1">
      <alignment horizontal="center"/>
      <protection/>
    </xf>
    <xf numFmtId="0" fontId="27" fillId="0" borderId="1" xfId="23" applyFont="1" applyBorder="1" applyAlignment="1">
      <alignment horizontal="center"/>
      <protection/>
    </xf>
    <xf numFmtId="0" fontId="27" fillId="0" borderId="6" xfId="23" applyFont="1" applyBorder="1" applyAlignment="1">
      <alignment horizontal="center"/>
      <protection/>
    </xf>
    <xf numFmtId="0" fontId="27" fillId="0" borderId="3" xfId="23" applyFont="1" applyBorder="1" applyAlignment="1">
      <alignment horizontal="center"/>
      <protection/>
    </xf>
    <xf numFmtId="0" fontId="26" fillId="0" borderId="0" xfId="23" applyFont="1">
      <alignment/>
      <protection/>
    </xf>
    <xf numFmtId="225" fontId="26" fillId="0" borderId="0" xfId="23" applyNumberFormat="1" applyFont="1" applyAlignment="1" applyProtection="1">
      <alignment horizontal="left"/>
      <protection/>
    </xf>
    <xf numFmtId="226" fontId="26" fillId="0" borderId="0" xfId="23" applyNumberFormat="1" applyFont="1" applyAlignment="1" applyProtection="1">
      <alignment horizontal="center"/>
      <protection/>
    </xf>
    <xf numFmtId="0" fontId="26" fillId="0" borderId="0" xfId="23" applyNumberFormat="1" applyFont="1" applyProtection="1">
      <alignment/>
      <protection/>
    </xf>
    <xf numFmtId="2" fontId="26" fillId="0" borderId="0" xfId="23" applyNumberFormat="1" applyFont="1" applyProtection="1">
      <alignment/>
      <protection/>
    </xf>
    <xf numFmtId="230" fontId="26" fillId="0" borderId="0" xfId="23" applyNumberFormat="1" applyFont="1">
      <alignment/>
      <protection/>
    </xf>
    <xf numFmtId="0" fontId="28" fillId="0" borderId="8" xfId="23" applyNumberFormat="1" applyFont="1" applyBorder="1" applyAlignment="1">
      <alignment horizontal="center"/>
      <protection/>
    </xf>
    <xf numFmtId="202" fontId="17" fillId="0" borderId="8" xfId="23" applyNumberFormat="1" applyFont="1" applyBorder="1" applyProtection="1">
      <alignment/>
      <protection/>
    </xf>
    <xf numFmtId="0" fontId="29" fillId="0" borderId="12" xfId="23" applyFont="1" applyBorder="1" applyAlignment="1">
      <alignment horizontal="center"/>
      <protection/>
    </xf>
    <xf numFmtId="0" fontId="29" fillId="0" borderId="13" xfId="23" applyFont="1" applyBorder="1" applyAlignment="1">
      <alignment horizontal="center"/>
      <protection/>
    </xf>
    <xf numFmtId="0" fontId="29" fillId="0" borderId="14" xfId="23" applyFont="1" applyBorder="1" applyAlignment="1">
      <alignment horizontal="center"/>
      <protection/>
    </xf>
    <xf numFmtId="0" fontId="28" fillId="0" borderId="12" xfId="23" applyFont="1" applyBorder="1" applyAlignment="1">
      <alignment horizontal="center"/>
      <protection/>
    </xf>
    <xf numFmtId="0" fontId="28" fillId="0" borderId="13" xfId="23" applyFont="1" applyBorder="1" applyAlignment="1">
      <alignment horizontal="center"/>
      <protection/>
    </xf>
    <xf numFmtId="0" fontId="28" fillId="0" borderId="14" xfId="23" applyFont="1" applyBorder="1" applyAlignment="1">
      <alignment horizontal="center"/>
      <protection/>
    </xf>
    <xf numFmtId="2" fontId="21" fillId="0" borderId="12" xfId="23" applyNumberFormat="1" applyFont="1" applyBorder="1" applyAlignment="1">
      <alignment horizontal="center"/>
      <protection/>
    </xf>
    <xf numFmtId="2" fontId="21" fillId="0" borderId="14" xfId="23" applyNumberFormat="1" applyFont="1" applyBorder="1" applyAlignment="1">
      <alignment horizontal="center"/>
      <protection/>
    </xf>
    <xf numFmtId="0" fontId="21" fillId="0" borderId="12" xfId="23" applyFont="1" applyBorder="1" applyAlignment="1">
      <alignment horizontal="center"/>
      <protection/>
    </xf>
    <xf numFmtId="0" fontId="21" fillId="0" borderId="14" xfId="23" applyFont="1" applyBorder="1" applyAlignment="1">
      <alignment horizontal="center"/>
      <protection/>
    </xf>
    <xf numFmtId="0" fontId="16" fillId="0" borderId="8" xfId="24" applyFont="1" applyBorder="1" applyAlignment="1">
      <alignment horizontal="center"/>
      <protection/>
    </xf>
    <xf numFmtId="0" fontId="15" fillId="0" borderId="8" xfId="24" applyFont="1" applyBorder="1" applyAlignment="1">
      <alignment horizontal="center" vertical="center"/>
      <protection/>
    </xf>
    <xf numFmtId="0" fontId="15" fillId="0" borderId="8" xfId="24" applyFont="1" applyBorder="1" applyAlignment="1">
      <alignment horizontal="center"/>
      <protection/>
    </xf>
    <xf numFmtId="0" fontId="19" fillId="0" borderId="0" xfId="24" applyFont="1" applyAlignment="1">
      <alignment horizontal="center"/>
      <protection/>
    </xf>
    <xf numFmtId="0" fontId="19" fillId="0" borderId="0" xfId="24" applyFont="1" applyBorder="1" applyAlignment="1">
      <alignment horizontal="center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ความเข้มฝนP.42" xfId="19"/>
    <cellStyle name="Currency" xfId="20"/>
    <cellStyle name="Currency [0]" xfId="21"/>
    <cellStyle name="Percent" xfId="22"/>
    <cellStyle name="ปกติ_Return_เชียงดาว" xfId="23"/>
    <cellStyle name="ปกติ_ความเข้มฝนP.4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'15 นาที'!$H$31:$P$31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'15 นาที'!$H$32:$P$32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2003125"/>
        <c:axId val="63810398"/>
      </c:scatterChart>
      <c:valAx>
        <c:axId val="2200312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3810398"/>
        <c:crossesAt val="10"/>
        <c:crossBetween val="midCat"/>
        <c:dispUnits/>
      </c:valAx>
      <c:valAx>
        <c:axId val="6381039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200312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ความสัมพันธ์ระหว่างความเข้มฝน - ช่วงเวลา - รอบปีการเกิดซ้ำ      </a:t>
            </a:r>
          </a:p>
        </c:rich>
      </c:tx>
      <c:layout>
        <c:manualLayout>
          <c:xMode val="factor"/>
          <c:yMode val="factor"/>
          <c:x val="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8"/>
          <c:w val="0.85975"/>
          <c:h val="0.92"/>
        </c:manualLayout>
      </c:layout>
      <c:scatterChart>
        <c:scatterStyle val="lineMarker"/>
        <c:varyColors val="0"/>
        <c:ser>
          <c:idx val="0"/>
          <c:order val="0"/>
          <c:tx>
            <c:v>2 ปี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กราฟ!$C$18:$C$26</c:f>
              <c:numCache/>
            </c:numRef>
          </c:yVal>
          <c:smooth val="0"/>
        </c:ser>
        <c:ser>
          <c:idx val="1"/>
          <c:order val="1"/>
          <c:tx>
            <c:v>5 ปี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กราฟ!$D$18:$D$26</c:f>
              <c:numCache/>
            </c:numRef>
          </c:yVal>
          <c:smooth val="0"/>
        </c:ser>
        <c:ser>
          <c:idx val="2"/>
          <c:order val="2"/>
          <c:tx>
            <c:v>10 ปี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กราฟ!$E$18:$E$26</c:f>
              <c:numCache/>
            </c:numRef>
          </c:yVal>
          <c:smooth val="0"/>
        </c:ser>
        <c:ser>
          <c:idx val="3"/>
          <c:order val="3"/>
          <c:tx>
            <c:v>25 ปี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กราฟ!$F$18:$F$26</c:f>
              <c:numCache/>
            </c:numRef>
          </c:yVal>
          <c:smooth val="0"/>
        </c:ser>
        <c:ser>
          <c:idx val="4"/>
          <c:order val="4"/>
          <c:tx>
            <c:v>50 ปี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กราฟ!$G$18:$G$26</c:f>
              <c:numCache/>
            </c:numRef>
          </c:yVal>
          <c:smooth val="0"/>
        </c:ser>
        <c:ser>
          <c:idx val="5"/>
          <c:order val="5"/>
          <c:tx>
            <c:v>100 ปี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กราฟ!$H$18:$H$26</c:f>
              <c:numCache/>
            </c:numRef>
          </c:yVal>
          <c:smooth val="0"/>
        </c:ser>
        <c:ser>
          <c:idx val="6"/>
          <c:order val="6"/>
          <c:tx>
            <c:v>200 ปี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กราฟ!$I$18:$I$26</c:f>
              <c:numCache/>
            </c:numRef>
          </c:yVal>
          <c:smooth val="0"/>
        </c:ser>
        <c:ser>
          <c:idx val="7"/>
          <c:order val="7"/>
          <c:tx>
            <c:v>500 ปี</c:v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กราฟ!$J$18:$J$26</c:f>
              <c:numCache/>
            </c:numRef>
          </c:yVal>
          <c:smooth val="0"/>
        </c:ser>
        <c:ser>
          <c:idx val="8"/>
          <c:order val="8"/>
          <c:tx>
            <c:v>1000 ปี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กราฟ!$K$18:$K$26</c:f>
              <c:numCache/>
            </c:numRef>
          </c:yVal>
          <c:smooth val="0"/>
        </c:ser>
        <c:axId val="46864287"/>
        <c:axId val="19125400"/>
      </c:scatterChart>
      <c:valAx>
        <c:axId val="468642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ช่วงเวลา - ชั่วโมง</a:t>
                </a:r>
              </a:p>
            </c:rich>
          </c:tx>
          <c:layout>
            <c:manualLayout>
              <c:xMode val="factor"/>
              <c:yMode val="factor"/>
              <c:x val="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FF808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crossBetween val="midCat"/>
        <c:dispUnits/>
      </c:valAx>
      <c:valAx>
        <c:axId val="1912540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ความเข้มฝน - มิลลิเมตร/ชั่วโมง    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864287"/>
        <c:crossesAt val="0.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925"/>
          <c:y val="0.19525"/>
          <c:w val="0.13575"/>
          <c:h val="0.6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"/>
          <c:y val="0.0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'30 นาที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'30 นาที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37422671"/>
        <c:axId val="1259720"/>
      </c:scatterChart>
      <c:valAx>
        <c:axId val="374226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259720"/>
        <c:crossesAt val="10"/>
        <c:crossBetween val="midCat"/>
        <c:dispUnits/>
      </c:valAx>
      <c:valAx>
        <c:axId val="125972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742267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"/>
          <c:y val="0.0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'45 นาที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'45 นาที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11337481"/>
        <c:axId val="34928466"/>
      </c:scatterChart>
      <c:valAx>
        <c:axId val="113374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4928466"/>
        <c:crossesAt val="10"/>
        <c:crossBetween val="midCat"/>
        <c:dispUnits/>
      </c:valAx>
      <c:valAx>
        <c:axId val="3492846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133748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"/>
          <c:y val="0.08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 ชม.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 ชม.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5920739"/>
        <c:axId val="10633468"/>
      </c:scatterChart>
      <c:valAx>
        <c:axId val="459207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0633468"/>
        <c:crossesAt val="10"/>
        <c:crossBetween val="midCat"/>
        <c:dispUnits/>
      </c:valAx>
      <c:valAx>
        <c:axId val="1063346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592073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ชม.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'2 ชม.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8592349"/>
        <c:axId val="56004550"/>
      </c:scatterChart>
      <c:valAx>
        <c:axId val="285923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6004550"/>
        <c:crossesAt val="10"/>
        <c:crossBetween val="midCat"/>
        <c:dispUnits/>
      </c:valAx>
      <c:valAx>
        <c:axId val="5600455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59234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345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 ชม.'!$H$31:$P$31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'3 ชม.'!$H$32:$P$32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34278903"/>
        <c:axId val="40074672"/>
      </c:scatterChart>
      <c:valAx>
        <c:axId val="3427890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0074672"/>
        <c:crossesAt val="10"/>
        <c:crossBetween val="midCat"/>
        <c:dispUnits/>
      </c:valAx>
      <c:valAx>
        <c:axId val="4007467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427890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 ชม.'!$H$31:$P$31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'6 ชม.'!$H$32:$P$32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5127729"/>
        <c:axId val="24822970"/>
      </c:scatterChart>
      <c:valAx>
        <c:axId val="2512772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822970"/>
        <c:crossesAt val="10"/>
        <c:crossBetween val="midCat"/>
        <c:dispUnits/>
      </c:valAx>
      <c:valAx>
        <c:axId val="2482297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512772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'12 ชม.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'12 ชม.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2080139"/>
        <c:axId val="64503524"/>
      </c:scatterChart>
      <c:valAx>
        <c:axId val="220801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4503524"/>
        <c:crossesAt val="10"/>
        <c:crossBetween val="midCat"/>
        <c:dispUnits/>
      </c:valAx>
      <c:valAx>
        <c:axId val="6450352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208013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6025"/>
          <c:y val="0.0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'24 ชม.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'24 ชม.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3660805"/>
        <c:axId val="57402926"/>
      </c:scatterChart>
      <c:valAx>
        <c:axId val="4366080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7402926"/>
        <c:crossesAt val="10"/>
        <c:crossBetween val="midCat"/>
        <c:dispUnits/>
      </c:valAx>
      <c:valAx>
        <c:axId val="5740292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366080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2</xdr:row>
      <xdr:rowOff>95250</xdr:rowOff>
    </xdr:from>
    <xdr:to>
      <xdr:col>21</xdr:col>
      <xdr:colOff>266700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590550"/>
          <a:ext cx="17145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สถานี P.42 อ.ทุ่งหัวช้าง จ.ลำพูน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11</xdr:col>
      <xdr:colOff>228600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95275" y="639127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18.755555555555553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20.640277777777726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4.543157247749381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21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12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21.8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5">
        <v>2543</v>
      </c>
      <c r="B13" s="81">
        <v>20.3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24.4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23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19.3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20.8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13.2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14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0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18.15</v>
      </c>
      <c r="I32" s="94">
        <f t="shared" si="1"/>
        <v>23.69</v>
      </c>
      <c r="J32" s="94">
        <f t="shared" si="1"/>
        <v>27.37</v>
      </c>
      <c r="K32" s="94">
        <f t="shared" si="1"/>
        <v>32</v>
      </c>
      <c r="L32" s="94">
        <f t="shared" si="1"/>
        <v>35.44</v>
      </c>
      <c r="M32" s="94">
        <f t="shared" si="1"/>
        <v>38.86</v>
      </c>
      <c r="N32" s="94">
        <f t="shared" si="1"/>
        <v>42.26</v>
      </c>
      <c r="O32" s="94">
        <f t="shared" si="1"/>
        <v>46.75</v>
      </c>
      <c r="P32" s="94">
        <f t="shared" si="1"/>
        <v>50.14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12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21.8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20.3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24.4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23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19.3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20.8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13.2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16">
        <v>14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5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0.20444284653808162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16.35805909970035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K26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4.00390625" style="57" customWidth="1"/>
    <col min="2" max="2" width="8.8515625" style="57" customWidth="1"/>
    <col min="3" max="9" width="8.00390625" style="57" customWidth="1"/>
    <col min="10" max="10" width="8.7109375" style="57" customWidth="1"/>
    <col min="11" max="11" width="8.8515625" style="57" bestFit="1" customWidth="1"/>
    <col min="12" max="16384" width="8.00390625" style="57" customWidth="1"/>
  </cols>
  <sheetData>
    <row r="1" spans="2:11" ht="19.5" customHeight="1">
      <c r="B1" s="108" t="s">
        <v>46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9.5" customHeight="1"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7.5" customHeight="1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1" ht="18.75" customHeight="1">
      <c r="B4" s="106" t="s">
        <v>30</v>
      </c>
      <c r="C4" s="107" t="s">
        <v>34</v>
      </c>
      <c r="D4" s="107"/>
      <c r="E4" s="107"/>
      <c r="F4" s="107"/>
      <c r="G4" s="107"/>
      <c r="H4" s="107"/>
      <c r="I4" s="107"/>
      <c r="J4" s="107"/>
      <c r="K4" s="107"/>
    </row>
    <row r="5" spans="2:11" ht="18.75" customHeight="1">
      <c r="B5" s="106"/>
      <c r="C5" s="59">
        <v>2</v>
      </c>
      <c r="D5" s="59">
        <v>5</v>
      </c>
      <c r="E5" s="59">
        <v>10</v>
      </c>
      <c r="F5" s="59">
        <v>25</v>
      </c>
      <c r="G5" s="59">
        <v>50</v>
      </c>
      <c r="H5" s="59">
        <v>100</v>
      </c>
      <c r="I5" s="59">
        <v>200</v>
      </c>
      <c r="J5" s="59">
        <v>500</v>
      </c>
      <c r="K5" s="59">
        <v>1000</v>
      </c>
    </row>
    <row r="6" spans="2:11" ht="18.75" customHeight="1">
      <c r="B6" s="60" t="s">
        <v>31</v>
      </c>
      <c r="C6" s="61">
        <v>18.15</v>
      </c>
      <c r="D6" s="61">
        <v>23.69</v>
      </c>
      <c r="E6" s="61">
        <v>27.37</v>
      </c>
      <c r="F6" s="61">
        <v>32</v>
      </c>
      <c r="G6" s="61">
        <v>35.44</v>
      </c>
      <c r="H6" s="61">
        <v>38.86</v>
      </c>
      <c r="I6" s="61">
        <v>42.26</v>
      </c>
      <c r="J6" s="61">
        <v>46.75</v>
      </c>
      <c r="K6" s="61">
        <v>50.14</v>
      </c>
    </row>
    <row r="7" spans="2:11" ht="18.75" customHeight="1">
      <c r="B7" s="62" t="s">
        <v>32</v>
      </c>
      <c r="C7" s="63">
        <v>25.33</v>
      </c>
      <c r="D7" s="63">
        <v>34.51</v>
      </c>
      <c r="E7" s="63">
        <v>40.58</v>
      </c>
      <c r="F7" s="63">
        <v>48.25</v>
      </c>
      <c r="G7" s="63">
        <v>53.94</v>
      </c>
      <c r="H7" s="63">
        <v>59.59</v>
      </c>
      <c r="I7" s="63">
        <v>65.22</v>
      </c>
      <c r="J7" s="63">
        <v>72.65</v>
      </c>
      <c r="K7" s="63">
        <v>78.26</v>
      </c>
    </row>
    <row r="8" spans="2:11" ht="18.75" customHeight="1">
      <c r="B8" s="62" t="s">
        <v>33</v>
      </c>
      <c r="C8" s="63">
        <v>32.47</v>
      </c>
      <c r="D8" s="63">
        <v>48.5</v>
      </c>
      <c r="E8" s="63">
        <v>59.1</v>
      </c>
      <c r="F8" s="63">
        <v>72.51</v>
      </c>
      <c r="G8" s="63">
        <v>82.45</v>
      </c>
      <c r="H8" s="63">
        <v>92.32</v>
      </c>
      <c r="I8" s="63">
        <v>102.15</v>
      </c>
      <c r="J8" s="63">
        <v>115.12</v>
      </c>
      <c r="K8" s="63">
        <v>124.93</v>
      </c>
    </row>
    <row r="9" spans="2:11" ht="18.75" customHeight="1">
      <c r="B9" s="62" t="s">
        <v>35</v>
      </c>
      <c r="C9" s="63">
        <v>38.26</v>
      </c>
      <c r="D9" s="63">
        <v>53.46</v>
      </c>
      <c r="E9" s="63">
        <v>63.53</v>
      </c>
      <c r="F9" s="63">
        <v>76.25</v>
      </c>
      <c r="G9" s="63">
        <v>85.68</v>
      </c>
      <c r="H9" s="63">
        <v>95.04</v>
      </c>
      <c r="I9" s="63">
        <v>104.37</v>
      </c>
      <c r="J9" s="63">
        <v>116.68</v>
      </c>
      <c r="K9" s="63">
        <v>125.99</v>
      </c>
    </row>
    <row r="10" spans="2:11" ht="18.75" customHeight="1">
      <c r="B10" s="62" t="s">
        <v>36</v>
      </c>
      <c r="C10" s="63">
        <v>42.57</v>
      </c>
      <c r="D10" s="63">
        <v>57.48</v>
      </c>
      <c r="E10" s="63">
        <v>67.35</v>
      </c>
      <c r="F10" s="63">
        <v>79.81</v>
      </c>
      <c r="G10" s="63">
        <v>89.06</v>
      </c>
      <c r="H10" s="63">
        <v>98.25</v>
      </c>
      <c r="I10" s="63">
        <v>107.39</v>
      </c>
      <c r="J10" s="63">
        <v>119.46</v>
      </c>
      <c r="K10" s="63">
        <v>128.58</v>
      </c>
    </row>
    <row r="11" spans="2:11" ht="18.75" customHeight="1">
      <c r="B11" s="62" t="s">
        <v>37</v>
      </c>
      <c r="C11" s="63">
        <v>47.77</v>
      </c>
      <c r="D11" s="63">
        <v>62.74</v>
      </c>
      <c r="E11" s="63">
        <v>72.65</v>
      </c>
      <c r="F11" s="63">
        <v>85.18</v>
      </c>
      <c r="G11" s="63">
        <v>94.47</v>
      </c>
      <c r="H11" s="63">
        <v>103.69</v>
      </c>
      <c r="I11" s="63">
        <v>112.88</v>
      </c>
      <c r="J11" s="63">
        <v>125.01</v>
      </c>
      <c r="K11" s="63">
        <v>134.17</v>
      </c>
    </row>
    <row r="12" spans="2:11" ht="18.75" customHeight="1">
      <c r="B12" s="62" t="s">
        <v>38</v>
      </c>
      <c r="C12" s="63">
        <v>57.37</v>
      </c>
      <c r="D12" s="63">
        <v>76.07</v>
      </c>
      <c r="E12" s="63">
        <v>88.45</v>
      </c>
      <c r="F12" s="63">
        <v>104.09</v>
      </c>
      <c r="G12" s="63">
        <v>115.7</v>
      </c>
      <c r="H12" s="63">
        <v>127.22</v>
      </c>
      <c r="I12" s="63">
        <v>138.69</v>
      </c>
      <c r="J12" s="63">
        <v>153.83</v>
      </c>
      <c r="K12" s="63">
        <v>165.28</v>
      </c>
    </row>
    <row r="13" spans="2:11" ht="18.75" customHeight="1">
      <c r="B13" s="62" t="s">
        <v>39</v>
      </c>
      <c r="C13" s="63">
        <v>64.33</v>
      </c>
      <c r="D13" s="63">
        <v>88.74</v>
      </c>
      <c r="E13" s="63">
        <v>104.91</v>
      </c>
      <c r="F13" s="63">
        <v>125.34</v>
      </c>
      <c r="G13" s="63">
        <v>140.5</v>
      </c>
      <c r="H13" s="63">
        <v>155.54</v>
      </c>
      <c r="I13" s="63">
        <v>170.53</v>
      </c>
      <c r="J13" s="63">
        <v>190.3</v>
      </c>
      <c r="K13" s="63">
        <v>205.25</v>
      </c>
    </row>
    <row r="14" spans="2:11" ht="18.75" customHeight="1">
      <c r="B14" s="64" t="s">
        <v>40</v>
      </c>
      <c r="C14" s="65">
        <v>70.06</v>
      </c>
      <c r="D14" s="65">
        <v>97.42</v>
      </c>
      <c r="E14" s="65">
        <v>115.54</v>
      </c>
      <c r="F14" s="65">
        <v>138.43</v>
      </c>
      <c r="G14" s="65">
        <v>155.41</v>
      </c>
      <c r="H14" s="65">
        <v>172.26</v>
      </c>
      <c r="I14" s="65">
        <v>189.06</v>
      </c>
      <c r="J14" s="65">
        <v>211.21</v>
      </c>
      <c r="K14" s="65">
        <v>227.96</v>
      </c>
    </row>
    <row r="15" ht="18.75" customHeight="1">
      <c r="B15" s="66"/>
    </row>
    <row r="16" spans="2:11" ht="18.75" customHeight="1">
      <c r="B16" s="67" t="s">
        <v>30</v>
      </c>
      <c r="C16" s="105" t="s">
        <v>41</v>
      </c>
      <c r="D16" s="105"/>
      <c r="E16" s="105"/>
      <c r="F16" s="105"/>
      <c r="G16" s="105"/>
      <c r="H16" s="105"/>
      <c r="I16" s="105"/>
      <c r="J16" s="105"/>
      <c r="K16" s="105"/>
    </row>
    <row r="17" spans="2:11" ht="18.75" customHeight="1">
      <c r="B17" s="68" t="s">
        <v>42</v>
      </c>
      <c r="C17" s="69">
        <v>2</v>
      </c>
      <c r="D17" s="69">
        <v>5</v>
      </c>
      <c r="E17" s="69">
        <v>10</v>
      </c>
      <c r="F17" s="69">
        <v>25</v>
      </c>
      <c r="G17" s="69">
        <v>50</v>
      </c>
      <c r="H17" s="69">
        <v>100</v>
      </c>
      <c r="I17" s="69">
        <v>200</v>
      </c>
      <c r="J17" s="69">
        <v>500</v>
      </c>
      <c r="K17" s="69">
        <v>1000</v>
      </c>
    </row>
    <row r="18" spans="2:11" ht="18.75" customHeight="1">
      <c r="B18" s="70">
        <v>0.25</v>
      </c>
      <c r="C18" s="71">
        <f aca="true" t="shared" si="0" ref="C18:K18">+C6/$B$18</f>
        <v>72.6</v>
      </c>
      <c r="D18" s="71">
        <f t="shared" si="0"/>
        <v>94.76</v>
      </c>
      <c r="E18" s="71">
        <f t="shared" si="0"/>
        <v>109.48</v>
      </c>
      <c r="F18" s="71">
        <f t="shared" si="0"/>
        <v>128</v>
      </c>
      <c r="G18" s="71">
        <f t="shared" si="0"/>
        <v>141.76</v>
      </c>
      <c r="H18" s="71">
        <f t="shared" si="0"/>
        <v>155.44</v>
      </c>
      <c r="I18" s="71">
        <f t="shared" si="0"/>
        <v>169.04</v>
      </c>
      <c r="J18" s="71">
        <f t="shared" si="0"/>
        <v>187</v>
      </c>
      <c r="K18" s="71">
        <f t="shared" si="0"/>
        <v>200.56</v>
      </c>
    </row>
    <row r="19" spans="2:11" ht="18.75" customHeight="1">
      <c r="B19" s="72">
        <v>0.5</v>
      </c>
      <c r="C19" s="73">
        <f aca="true" t="shared" si="1" ref="C19:K19">+C7/$B$19</f>
        <v>50.66</v>
      </c>
      <c r="D19" s="73">
        <f t="shared" si="1"/>
        <v>69.02</v>
      </c>
      <c r="E19" s="73">
        <f t="shared" si="1"/>
        <v>81.16</v>
      </c>
      <c r="F19" s="73">
        <f t="shared" si="1"/>
        <v>96.5</v>
      </c>
      <c r="G19" s="73">
        <f t="shared" si="1"/>
        <v>107.88</v>
      </c>
      <c r="H19" s="73">
        <f t="shared" si="1"/>
        <v>119.18</v>
      </c>
      <c r="I19" s="73">
        <f t="shared" si="1"/>
        <v>130.44</v>
      </c>
      <c r="J19" s="73">
        <f t="shared" si="1"/>
        <v>145.3</v>
      </c>
      <c r="K19" s="73">
        <f t="shared" si="1"/>
        <v>156.52</v>
      </c>
    </row>
    <row r="20" spans="2:11" ht="18.75" customHeight="1">
      <c r="B20" s="74">
        <v>0.75</v>
      </c>
      <c r="C20" s="73">
        <f aca="true" t="shared" si="2" ref="C20:K20">+C8/$B$20</f>
        <v>43.29333333333333</v>
      </c>
      <c r="D20" s="73">
        <f t="shared" si="2"/>
        <v>64.66666666666667</v>
      </c>
      <c r="E20" s="73">
        <f t="shared" si="2"/>
        <v>78.8</v>
      </c>
      <c r="F20" s="73">
        <f t="shared" si="2"/>
        <v>96.68</v>
      </c>
      <c r="G20" s="73">
        <f t="shared" si="2"/>
        <v>109.93333333333334</v>
      </c>
      <c r="H20" s="73">
        <f t="shared" si="2"/>
        <v>123.09333333333332</v>
      </c>
      <c r="I20" s="73">
        <f t="shared" si="2"/>
        <v>136.20000000000002</v>
      </c>
      <c r="J20" s="73">
        <f t="shared" si="2"/>
        <v>153.49333333333334</v>
      </c>
      <c r="K20" s="73">
        <f t="shared" si="2"/>
        <v>166.57333333333335</v>
      </c>
    </row>
    <row r="21" spans="2:11" ht="18.75" customHeight="1">
      <c r="B21" s="74">
        <v>1</v>
      </c>
      <c r="C21" s="73">
        <f aca="true" t="shared" si="3" ref="C21:K21">+C9/$B$21</f>
        <v>38.26</v>
      </c>
      <c r="D21" s="73">
        <f t="shared" si="3"/>
        <v>53.46</v>
      </c>
      <c r="E21" s="73">
        <f t="shared" si="3"/>
        <v>63.53</v>
      </c>
      <c r="F21" s="73">
        <f t="shared" si="3"/>
        <v>76.25</v>
      </c>
      <c r="G21" s="73">
        <f t="shared" si="3"/>
        <v>85.68</v>
      </c>
      <c r="H21" s="73">
        <f t="shared" si="3"/>
        <v>95.04</v>
      </c>
      <c r="I21" s="73">
        <f t="shared" si="3"/>
        <v>104.37</v>
      </c>
      <c r="J21" s="73">
        <f t="shared" si="3"/>
        <v>116.68</v>
      </c>
      <c r="K21" s="73">
        <f t="shared" si="3"/>
        <v>125.99</v>
      </c>
    </row>
    <row r="22" spans="2:11" ht="18.75" customHeight="1">
      <c r="B22" s="74">
        <v>2</v>
      </c>
      <c r="C22" s="73">
        <f aca="true" t="shared" si="4" ref="C22:K22">+C10/$B$22</f>
        <v>21.285</v>
      </c>
      <c r="D22" s="73">
        <f t="shared" si="4"/>
        <v>28.74</v>
      </c>
      <c r="E22" s="73">
        <f t="shared" si="4"/>
        <v>33.675</v>
      </c>
      <c r="F22" s="73">
        <f t="shared" si="4"/>
        <v>39.905</v>
      </c>
      <c r="G22" s="73">
        <f t="shared" si="4"/>
        <v>44.53</v>
      </c>
      <c r="H22" s="73">
        <f t="shared" si="4"/>
        <v>49.125</v>
      </c>
      <c r="I22" s="73">
        <f t="shared" si="4"/>
        <v>53.695</v>
      </c>
      <c r="J22" s="73">
        <f t="shared" si="4"/>
        <v>59.73</v>
      </c>
      <c r="K22" s="73">
        <f t="shared" si="4"/>
        <v>64.29</v>
      </c>
    </row>
    <row r="23" spans="2:11" ht="18.75" customHeight="1">
      <c r="B23" s="74">
        <v>3</v>
      </c>
      <c r="C23" s="73">
        <f aca="true" t="shared" si="5" ref="C23:K23">+C11/$B$23</f>
        <v>15.923333333333334</v>
      </c>
      <c r="D23" s="73">
        <f t="shared" si="5"/>
        <v>20.913333333333334</v>
      </c>
      <c r="E23" s="73">
        <f t="shared" si="5"/>
        <v>24.21666666666667</v>
      </c>
      <c r="F23" s="73">
        <f t="shared" si="5"/>
        <v>28.393333333333334</v>
      </c>
      <c r="G23" s="73">
        <f t="shared" si="5"/>
        <v>31.49</v>
      </c>
      <c r="H23" s="73">
        <f t="shared" si="5"/>
        <v>34.56333333333333</v>
      </c>
      <c r="I23" s="73">
        <f t="shared" si="5"/>
        <v>37.626666666666665</v>
      </c>
      <c r="J23" s="73">
        <f t="shared" si="5"/>
        <v>41.67</v>
      </c>
      <c r="K23" s="73">
        <f t="shared" si="5"/>
        <v>44.72333333333333</v>
      </c>
    </row>
    <row r="24" spans="2:11" ht="18.75" customHeight="1">
      <c r="B24" s="74">
        <v>6</v>
      </c>
      <c r="C24" s="73">
        <f aca="true" t="shared" si="6" ref="C24:K24">+C12/$B$24</f>
        <v>9.561666666666666</v>
      </c>
      <c r="D24" s="73">
        <f t="shared" si="6"/>
        <v>12.678333333333333</v>
      </c>
      <c r="E24" s="73">
        <f t="shared" si="6"/>
        <v>14.741666666666667</v>
      </c>
      <c r="F24" s="73">
        <f t="shared" si="6"/>
        <v>17.348333333333333</v>
      </c>
      <c r="G24" s="73">
        <f t="shared" si="6"/>
        <v>19.283333333333335</v>
      </c>
      <c r="H24" s="73">
        <f t="shared" si="6"/>
        <v>21.203333333333333</v>
      </c>
      <c r="I24" s="73">
        <f t="shared" si="6"/>
        <v>23.115</v>
      </c>
      <c r="J24" s="73">
        <f t="shared" si="6"/>
        <v>25.638333333333335</v>
      </c>
      <c r="K24" s="73">
        <f t="shared" si="6"/>
        <v>27.546666666666667</v>
      </c>
    </row>
    <row r="25" spans="2:11" ht="18.75" customHeight="1">
      <c r="B25" s="74">
        <v>12</v>
      </c>
      <c r="C25" s="73">
        <f aca="true" t="shared" si="7" ref="C25:K25">+C13/$B$25</f>
        <v>5.360833333333333</v>
      </c>
      <c r="D25" s="73">
        <f t="shared" si="7"/>
        <v>7.395</v>
      </c>
      <c r="E25" s="73">
        <f t="shared" si="7"/>
        <v>8.7425</v>
      </c>
      <c r="F25" s="73">
        <f t="shared" si="7"/>
        <v>10.445</v>
      </c>
      <c r="G25" s="73">
        <f t="shared" si="7"/>
        <v>11.708333333333334</v>
      </c>
      <c r="H25" s="73">
        <f t="shared" si="7"/>
        <v>12.961666666666666</v>
      </c>
      <c r="I25" s="73">
        <f t="shared" si="7"/>
        <v>14.210833333333333</v>
      </c>
      <c r="J25" s="73">
        <f t="shared" si="7"/>
        <v>15.858333333333334</v>
      </c>
      <c r="K25" s="73">
        <f t="shared" si="7"/>
        <v>17.104166666666668</v>
      </c>
    </row>
    <row r="26" spans="2:11" ht="18.75" customHeight="1">
      <c r="B26" s="75">
        <v>24</v>
      </c>
      <c r="C26" s="76">
        <f aca="true" t="shared" si="8" ref="C26:K26">+C14/$B$26</f>
        <v>2.919166666666667</v>
      </c>
      <c r="D26" s="76">
        <f t="shared" si="8"/>
        <v>4.059166666666667</v>
      </c>
      <c r="E26" s="76">
        <f t="shared" si="8"/>
        <v>4.814166666666667</v>
      </c>
      <c r="F26" s="76">
        <f t="shared" si="8"/>
        <v>5.767916666666667</v>
      </c>
      <c r="G26" s="76">
        <f t="shared" si="8"/>
        <v>6.475416666666667</v>
      </c>
      <c r="H26" s="76">
        <f t="shared" si="8"/>
        <v>7.177499999999999</v>
      </c>
      <c r="I26" s="76">
        <f t="shared" si="8"/>
        <v>7.8775</v>
      </c>
      <c r="J26" s="76">
        <f t="shared" si="8"/>
        <v>8.800416666666667</v>
      </c>
      <c r="K26" s="76">
        <f t="shared" si="8"/>
        <v>9.498333333333333</v>
      </c>
    </row>
  </sheetData>
  <mergeCells count="5">
    <mergeCell ref="C16:K16"/>
    <mergeCell ref="B4:B5"/>
    <mergeCell ref="C4:K4"/>
    <mergeCell ref="B1:K1"/>
    <mergeCell ref="B2:K2"/>
  </mergeCells>
  <printOptions/>
  <pageMargins left="0.67" right="0.24" top="0.46" bottom="0.54" header="0.31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26.333333333333332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56.497499999999945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7.516481889820526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26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18.6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30.3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22.7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30.2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41.4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26.2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27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25.2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15.4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0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25.33</v>
      </c>
      <c r="I32" s="94">
        <f t="shared" si="1"/>
        <v>34.51</v>
      </c>
      <c r="J32" s="94">
        <f t="shared" si="1"/>
        <v>40.58</v>
      </c>
      <c r="K32" s="94">
        <f t="shared" si="1"/>
        <v>48.25</v>
      </c>
      <c r="L32" s="94">
        <f t="shared" si="1"/>
        <v>53.94</v>
      </c>
      <c r="M32" s="94">
        <f t="shared" si="1"/>
        <v>59.59</v>
      </c>
      <c r="N32" s="94">
        <f t="shared" si="1"/>
        <v>65.22</v>
      </c>
      <c r="O32" s="94">
        <f t="shared" si="1"/>
        <v>72.65</v>
      </c>
      <c r="P32" s="94">
        <f t="shared" si="1"/>
        <v>78.26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18.6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30.3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22.7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30.2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41.4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26.2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27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25.2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16">
        <v>15.4</v>
      </c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0.12357057644985261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22.36676609635914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01"/>
  <sheetViews>
    <sheetView workbookViewId="0" topLeftCell="A16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34.22222222222222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172.37194444444435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13.12904963980426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25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21.6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40.3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25.5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59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31.4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43.6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40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15.4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4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32.47</v>
      </c>
      <c r="I32" s="94">
        <f t="shared" si="1"/>
        <v>48.5</v>
      </c>
      <c r="J32" s="94">
        <f t="shared" si="1"/>
        <v>59.1</v>
      </c>
      <c r="K32" s="94">
        <f t="shared" si="1"/>
        <v>72.51</v>
      </c>
      <c r="L32" s="94">
        <f t="shared" si="1"/>
        <v>82.45</v>
      </c>
      <c r="M32" s="94">
        <f t="shared" si="1"/>
        <v>92.32</v>
      </c>
      <c r="N32" s="94">
        <f t="shared" si="1"/>
        <v>102.15</v>
      </c>
      <c r="O32" s="94">
        <f t="shared" si="1"/>
        <v>115.12</v>
      </c>
      <c r="P32" s="94">
        <f t="shared" si="1"/>
        <v>124.93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21.6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40.3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25.5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59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31.4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43.6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40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15.4</v>
      </c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0.07074510535660125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27.293813570778127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B101"/>
  <sheetViews>
    <sheetView workbookViewId="0" topLeftCell="D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39.92222222222223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155.17194444444362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12.456803139025824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24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23.6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42.7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30.7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59.4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36.8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58.1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44.8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32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4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38.26</v>
      </c>
      <c r="I32" s="94">
        <f t="shared" si="1"/>
        <v>53.46</v>
      </c>
      <c r="J32" s="94">
        <f t="shared" si="1"/>
        <v>63.53</v>
      </c>
      <c r="K32" s="94">
        <f t="shared" si="1"/>
        <v>76.25</v>
      </c>
      <c r="L32" s="94">
        <f t="shared" si="1"/>
        <v>85.68</v>
      </c>
      <c r="M32" s="94">
        <f t="shared" si="1"/>
        <v>95.04</v>
      </c>
      <c r="N32" s="94">
        <f t="shared" si="1"/>
        <v>104.37</v>
      </c>
      <c r="O32" s="94">
        <f t="shared" si="1"/>
        <v>116.68</v>
      </c>
      <c r="P32" s="94">
        <f t="shared" si="1"/>
        <v>125.99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23.6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42.7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30.7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59.4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36.8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58.1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44.8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32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56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0.07456295083367893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33.34856875867655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B101"/>
  <sheetViews>
    <sheetView workbookViewId="0" topLeftCell="E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44.20000000000001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149.17749999999933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12.213824134970968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23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33.6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45.1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38.2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60.2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38.4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65.5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50.8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34.8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42.57</v>
      </c>
      <c r="I32" s="94">
        <f t="shared" si="1"/>
        <v>57.48</v>
      </c>
      <c r="J32" s="94">
        <f t="shared" si="1"/>
        <v>67.35</v>
      </c>
      <c r="K32" s="94">
        <f t="shared" si="1"/>
        <v>79.81</v>
      </c>
      <c r="L32" s="94">
        <f t="shared" si="1"/>
        <v>89.06</v>
      </c>
      <c r="M32" s="94">
        <f t="shared" si="1"/>
        <v>98.25</v>
      </c>
      <c r="N32" s="94">
        <f t="shared" si="1"/>
        <v>107.39</v>
      </c>
      <c r="O32" s="94">
        <f t="shared" si="1"/>
        <v>119.46</v>
      </c>
      <c r="P32" s="94">
        <f t="shared" si="1"/>
        <v>128.58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33.6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45.1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38.2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60.2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38.4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65.5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50.8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34.8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0.07604628900301484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37.75457042774872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49.400000000000006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150.55499999999938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12.270085574273693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22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36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52.7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51.1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63.2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52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65.5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56.6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36.3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47.77</v>
      </c>
      <c r="I32" s="94">
        <f t="shared" si="1"/>
        <v>62.74</v>
      </c>
      <c r="J32" s="94">
        <f t="shared" si="1"/>
        <v>72.65</v>
      </c>
      <c r="K32" s="94">
        <f t="shared" si="1"/>
        <v>85.18</v>
      </c>
      <c r="L32" s="94">
        <f t="shared" si="1"/>
        <v>94.47</v>
      </c>
      <c r="M32" s="94">
        <f t="shared" si="1"/>
        <v>103.69</v>
      </c>
      <c r="N32" s="94">
        <f t="shared" si="1"/>
        <v>112.88</v>
      </c>
      <c r="O32" s="94">
        <f t="shared" si="1"/>
        <v>125.01</v>
      </c>
      <c r="P32" s="94">
        <f t="shared" si="1"/>
        <v>134.17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36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52.7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51.1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63.2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52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65.5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56.6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36.3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0.07569759757400711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42.92488036993784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59.41111111111112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234.79361111111075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15.32297657477524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27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58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60.7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79.3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65.2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74.6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59.8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40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57.37</v>
      </c>
      <c r="I32" s="94">
        <f t="shared" si="1"/>
        <v>76.07</v>
      </c>
      <c r="J32" s="94">
        <f t="shared" si="1"/>
        <v>88.45</v>
      </c>
      <c r="K32" s="94">
        <f t="shared" si="1"/>
        <v>104.09</v>
      </c>
      <c r="L32" s="94">
        <f t="shared" si="1"/>
        <v>115.7</v>
      </c>
      <c r="M32" s="94">
        <f t="shared" si="1"/>
        <v>127.22</v>
      </c>
      <c r="N32" s="94">
        <f t="shared" si="1"/>
        <v>138.69</v>
      </c>
      <c r="O32" s="94">
        <f t="shared" si="1"/>
        <v>153.83</v>
      </c>
      <c r="P32" s="94">
        <f t="shared" si="1"/>
        <v>165.28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58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60.7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79.3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65.2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74.6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59.8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40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0.06061589897154979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51.32493226502895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AB101"/>
  <sheetViews>
    <sheetView workbookViewId="0" topLeftCell="E16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66.98888888888888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400.4561111111134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20.011399529046273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28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60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60.8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106.6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65.8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77.4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76.4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58.8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64.33</v>
      </c>
      <c r="I32" s="94">
        <f t="shared" si="1"/>
        <v>88.74</v>
      </c>
      <c r="J32" s="94">
        <f t="shared" si="1"/>
        <v>104.91</v>
      </c>
      <c r="K32" s="94">
        <f t="shared" si="1"/>
        <v>125.34</v>
      </c>
      <c r="L32" s="94">
        <f t="shared" si="1"/>
        <v>140.5</v>
      </c>
      <c r="M32" s="94">
        <f t="shared" si="1"/>
        <v>155.54</v>
      </c>
      <c r="N32" s="94">
        <f t="shared" si="1"/>
        <v>170.53</v>
      </c>
      <c r="O32" s="94">
        <f t="shared" si="1"/>
        <v>190.3</v>
      </c>
      <c r="P32" s="94">
        <f t="shared" si="1"/>
        <v>205.25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60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60.8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106.6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65.8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77.4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76.4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58.8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0.04641434491634812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56.42855455941829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AB101"/>
  <sheetViews>
    <sheetView workbookViewId="0" topLeftCell="D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73.04444444444444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502.75027777777814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22.422093519066816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29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68.4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60.9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120.4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34.4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78.6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77.6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76.4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74.8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70.06</v>
      </c>
      <c r="I32" s="94">
        <f t="shared" si="1"/>
        <v>97.42</v>
      </c>
      <c r="J32" s="94">
        <f t="shared" si="1"/>
        <v>115.54</v>
      </c>
      <c r="K32" s="94">
        <f t="shared" si="1"/>
        <v>138.43</v>
      </c>
      <c r="L32" s="94">
        <f t="shared" si="1"/>
        <v>155.41</v>
      </c>
      <c r="M32" s="94">
        <f t="shared" si="1"/>
        <v>172.26</v>
      </c>
      <c r="N32" s="94">
        <f t="shared" si="1"/>
        <v>189.06</v>
      </c>
      <c r="O32" s="94">
        <f t="shared" si="1"/>
        <v>211.21</v>
      </c>
      <c r="P32" s="94">
        <f t="shared" si="1"/>
        <v>227.96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68.4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60.9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120.4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34.4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78.6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77.6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76.4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74.8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0.0414241426301328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61.21194849210929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</dc:creator>
  <cp:keywords/>
  <dc:description/>
  <cp:lastModifiedBy>u</cp:lastModifiedBy>
  <cp:lastPrinted>2008-07-15T07:20:26Z</cp:lastPrinted>
  <dcterms:created xsi:type="dcterms:W3CDTF">2004-08-27T04:01:37Z</dcterms:created>
  <dcterms:modified xsi:type="dcterms:W3CDTF">2008-07-16T03:58:23Z</dcterms:modified>
  <cp:category/>
  <cp:version/>
  <cp:contentType/>
  <cp:contentStatus/>
</cp:coreProperties>
</file>